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hrt\Documents\Grundejerforening\"/>
    </mc:Choice>
  </mc:AlternateContent>
  <xr:revisionPtr revIDLastSave="0" documentId="13_ncr:1_{AE3FF0EC-5F1D-4B49-8F47-9FF0F26A3C24}" xr6:coauthVersionLast="47" xr6:coauthVersionMax="47" xr10:uidLastSave="{00000000-0000-0000-0000-000000000000}"/>
  <bookViews>
    <workbookView xWindow="-120" yWindow="-120" windowWidth="29040" windowHeight="15720" xr2:uid="{3D6DA0CF-8191-483D-BA74-4AA7CB32C0B9}"/>
  </bookViews>
  <sheets>
    <sheet name="Ark1" sheetId="1" r:id="rId1"/>
  </sheets>
  <definedNames>
    <definedName name="_xlnm.Print_Area" localSheetId="0">'Ark1'!$A$1:$G$59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18" i="1"/>
  <c r="F18" i="1" s="1"/>
  <c r="B30" i="1"/>
  <c r="F30" i="1" s="1"/>
  <c r="B8" i="1" l="1"/>
  <c r="B12" i="1" s="1"/>
  <c r="F12" i="1" l="1"/>
  <c r="F20" i="1" s="1"/>
  <c r="D39" i="1" l="1"/>
  <c r="D41" i="1" s="1"/>
  <c r="F41" i="1" s="1"/>
  <c r="F43" i="1" s="1"/>
</calcChain>
</file>

<file path=xl/sharedStrings.xml><?xml version="1.0" encoding="utf-8"?>
<sst xmlns="http://schemas.openxmlformats.org/spreadsheetml/2006/main" count="57" uniqueCount="38">
  <si>
    <t>Grundejerforeningen Ammershøj Syd, Vejfond</t>
  </si>
  <si>
    <t>Indtægter:</t>
  </si>
  <si>
    <t xml:space="preserve">     </t>
  </si>
  <si>
    <t>Udgifter:</t>
  </si>
  <si>
    <t>Aktiver:</t>
  </si>
  <si>
    <t xml:space="preserve">Nordea  0754 899 875 </t>
  </si>
  <si>
    <t>Passiver:</t>
  </si>
  <si>
    <t>Gældsforpligtelser:</t>
  </si>
  <si>
    <t>Egenkapital:</t>
  </si>
  <si>
    <t>Kasserer</t>
  </si>
  <si>
    <t>Claus Thomsen</t>
  </si>
  <si>
    <t xml:space="preserve">Revisor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</si>
  <si>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</t>
  </si>
  <si>
    <t>DKK</t>
  </si>
  <si>
    <t>Indtægter i alt</t>
  </si>
  <si>
    <t xml:space="preserve">Udgifter i alt </t>
  </si>
  <si>
    <t>Årets resultat</t>
  </si>
  <si>
    <t>Aktiver i alt</t>
  </si>
  <si>
    <t>Passiver i alt</t>
  </si>
  <si>
    <t>Bankgebyr FIK Abonnement</t>
  </si>
  <si>
    <t>Hans Henrik Sohrt</t>
  </si>
  <si>
    <t>Afstemning</t>
  </si>
  <si>
    <t xml:space="preserve">Regnskabet er revideret. Revisionen har ikke givet anledning til bemærkninger. </t>
  </si>
  <si>
    <t>53 boligenheder á 2.500,00 DKK</t>
  </si>
  <si>
    <t xml:space="preserve">Enghavegård vintertjeneste, saltning                                                                                                                                 </t>
  </si>
  <si>
    <t>Kontingent for 2023:</t>
  </si>
  <si>
    <t>Regnskab for perioden 1. januar – 31. december 2025</t>
  </si>
  <si>
    <t>Enghavegård vintertjeneste 2025</t>
  </si>
  <si>
    <t>Balance pr. 31. december 2025</t>
  </si>
  <si>
    <t xml:space="preserve">Egenkapital pr. 1. januar 2025                       </t>
  </si>
  <si>
    <t>Årets resultat 2025</t>
  </si>
  <si>
    <t>Beholdningernes tilstedeværelse pr. 31.12.2025 er konstateret.</t>
  </si>
  <si>
    <t>Afsat I 2024 til dækning af gældsforpligtigelse for saltning</t>
  </si>
  <si>
    <t>Lån til Grundejerforening (it guy udlæg fra 2024)</t>
  </si>
  <si>
    <t>Renter</t>
  </si>
  <si>
    <t>Tilbagebetalt lån fra grundejerforening</t>
  </si>
  <si>
    <t>Kirke Hyllinge den                              2026</t>
  </si>
  <si>
    <t>Kirke Hyllinge den 28.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</si>
</sst>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4" fontId="0" fillId="0" borderId="1" xfId="0" applyNumberFormat="1" applyBorder="1"/>
    <xf numFmtId="0" fontId="0" fillId="0" borderId="2" xfId="0" applyBorder="1" applyAlignment="1">
      <alignment vertical="center"/>
    </xf>
    <xf numFmtId="2" fontId="0" fillId="0" borderId="1" xfId="0" applyNumberFormat="1" applyBorder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2" fontId="5" fillId="0" borderId="0" xfId="0" applyNumberFormat="1" applyFont="1"/>
    <xf numFmtId="0" fontId="5" fillId="0" borderId="1" xfId="0" applyFont="1" applyBorder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F8B2-656A-4306-B21B-C6AF43D8DCEE}">
  <sheetPr>
    <pageSetUpPr fitToPage="1"/>
  </sheetPr>
  <dimension ref="A2:G60"/>
  <sheetViews>
    <sheetView tabSelected="1" topLeftCell="A27" workbookViewId="0">
      <selection activeCell="A47" sqref="A47"/>
    </sheetView>
  </sheetViews>
  <sheetFormatPr defaultRowHeight="15" x14ac:dyDescent="0.25"/>
  <cols>
    <col min="1" max="1" width="54.42578125" customWidth="1"/>
    <col min="2" max="2" width="10.5703125" bestFit="1" customWidth="1"/>
    <col min="4" max="4" width="10.140625" bestFit="1" customWidth="1"/>
    <col min="6" max="6" width="11.7109375" customWidth="1"/>
  </cols>
  <sheetData>
    <row r="2" spans="1:7" ht="23.25" x14ac:dyDescent="0.25">
      <c r="A2" s="2" t="s">
        <v>0</v>
      </c>
    </row>
    <row r="3" spans="1:7" x14ac:dyDescent="0.25">
      <c r="A3" s="1"/>
    </row>
    <row r="4" spans="1:7" x14ac:dyDescent="0.25">
      <c r="A4" s="1" t="s">
        <v>26</v>
      </c>
    </row>
    <row r="5" spans="1:7" x14ac:dyDescent="0.25">
      <c r="A5" s="1"/>
    </row>
    <row r="6" spans="1:7" x14ac:dyDescent="0.25">
      <c r="A6" s="3" t="s">
        <v>1</v>
      </c>
    </row>
    <row r="7" spans="1:7" x14ac:dyDescent="0.25">
      <c r="A7" s="1" t="s">
        <v>25</v>
      </c>
      <c r="B7" s="14"/>
      <c r="C7" s="14"/>
      <c r="D7" s="14"/>
      <c r="E7" s="14"/>
    </row>
    <row r="8" spans="1:7" x14ac:dyDescent="0.25">
      <c r="A8" s="1" t="s">
        <v>23</v>
      </c>
      <c r="B8" s="15">
        <f>53*2500</f>
        <v>132500</v>
      </c>
      <c r="C8" s="14" t="s">
        <v>13</v>
      </c>
      <c r="D8" s="14"/>
      <c r="E8" s="14"/>
    </row>
    <row r="9" spans="1:7" x14ac:dyDescent="0.25">
      <c r="A9" s="11" t="s">
        <v>34</v>
      </c>
      <c r="B9" s="14">
        <v>406.9</v>
      </c>
      <c r="C9" s="14"/>
      <c r="D9" s="14"/>
      <c r="E9" s="14"/>
    </row>
    <row r="10" spans="1:7" x14ac:dyDescent="0.25">
      <c r="A10" s="11" t="s">
        <v>35</v>
      </c>
      <c r="B10" s="14">
        <v>829</v>
      </c>
      <c r="C10" s="14"/>
      <c r="D10" s="14"/>
      <c r="E10" s="14"/>
    </row>
    <row r="11" spans="1:7" x14ac:dyDescent="0.25">
      <c r="A11" s="11"/>
      <c r="B11" s="14"/>
      <c r="C11" s="14"/>
      <c r="D11" s="14"/>
      <c r="E11" s="14"/>
    </row>
    <row r="12" spans="1:7" x14ac:dyDescent="0.25">
      <c r="A12" s="5" t="s">
        <v>14</v>
      </c>
      <c r="B12" s="16">
        <f>SUM(B7:B10)</f>
        <v>133735.9</v>
      </c>
      <c r="C12" s="16" t="s">
        <v>13</v>
      </c>
      <c r="D12" s="16"/>
      <c r="E12" s="16"/>
      <c r="F12" s="6">
        <f>B12</f>
        <v>133735.9</v>
      </c>
      <c r="G12" s="6" t="s">
        <v>13</v>
      </c>
    </row>
    <row r="13" spans="1:7" x14ac:dyDescent="0.25">
      <c r="A13" s="1" t="s">
        <v>2</v>
      </c>
      <c r="B13" s="14"/>
      <c r="C13" s="14"/>
      <c r="D13" s="14"/>
      <c r="E13" s="14"/>
    </row>
    <row r="14" spans="1:7" x14ac:dyDescent="0.25">
      <c r="A14" s="3" t="s">
        <v>3</v>
      </c>
      <c r="B14" s="14"/>
      <c r="C14" s="14"/>
      <c r="D14" s="14"/>
      <c r="E14" s="14"/>
    </row>
    <row r="15" spans="1:7" x14ac:dyDescent="0.25">
      <c r="A15" s="1" t="s">
        <v>19</v>
      </c>
      <c r="B15" s="14"/>
      <c r="C15" s="15"/>
      <c r="D15" s="15">
        <v>300</v>
      </c>
      <c r="E15" s="14" t="s">
        <v>13</v>
      </c>
    </row>
    <row r="16" spans="1:7" x14ac:dyDescent="0.25">
      <c r="A16" s="1" t="s">
        <v>27</v>
      </c>
      <c r="B16" s="14"/>
      <c r="C16" s="14"/>
      <c r="D16" s="17">
        <f>12843.75+11500+8062.5</f>
        <v>32406.25</v>
      </c>
      <c r="E16" s="14" t="s">
        <v>13</v>
      </c>
    </row>
    <row r="17" spans="1:7" x14ac:dyDescent="0.25">
      <c r="A17" s="1"/>
      <c r="B17" s="14"/>
      <c r="C17" s="14"/>
      <c r="D17" s="14"/>
      <c r="E17" s="14"/>
    </row>
    <row r="18" spans="1:7" x14ac:dyDescent="0.25">
      <c r="A18" s="5" t="s">
        <v>15</v>
      </c>
      <c r="B18" s="6"/>
      <c r="C18" s="6"/>
      <c r="D18" s="6">
        <f>SUM(D15:D16)</f>
        <v>32706.25</v>
      </c>
      <c r="E18" s="6" t="s">
        <v>13</v>
      </c>
      <c r="F18" s="6">
        <f>-D18</f>
        <v>-32706.25</v>
      </c>
      <c r="G18" s="6" t="s">
        <v>13</v>
      </c>
    </row>
    <row r="19" spans="1:7" x14ac:dyDescent="0.25">
      <c r="A19" s="3"/>
    </row>
    <row r="20" spans="1:7" ht="15.75" thickBot="1" x14ac:dyDescent="0.3">
      <c r="A20" s="12" t="s">
        <v>16</v>
      </c>
      <c r="B20" s="7"/>
      <c r="C20" s="7"/>
      <c r="D20" s="7"/>
      <c r="E20" s="7"/>
      <c r="F20" s="7">
        <f>SUM(F8:F18)</f>
        <v>101029.65</v>
      </c>
      <c r="G20" s="7" t="s">
        <v>13</v>
      </c>
    </row>
    <row r="21" spans="1:7" ht="15.75" thickTop="1" x14ac:dyDescent="0.25">
      <c r="A21" s="11"/>
    </row>
    <row r="22" spans="1:7" x14ac:dyDescent="0.25">
      <c r="A22" s="11"/>
    </row>
    <row r="23" spans="1:7" ht="15.75" x14ac:dyDescent="0.25">
      <c r="A23" s="13" t="s">
        <v>28</v>
      </c>
    </row>
    <row r="24" spans="1:7" ht="15.75" x14ac:dyDescent="0.25">
      <c r="A24" s="13"/>
    </row>
    <row r="25" spans="1:7" x14ac:dyDescent="0.25">
      <c r="A25" s="3" t="s">
        <v>4</v>
      </c>
    </row>
    <row r="26" spans="1:7" x14ac:dyDescent="0.25">
      <c r="A26" s="1" t="s">
        <v>5</v>
      </c>
      <c r="B26" s="4">
        <v>835605.67</v>
      </c>
      <c r="C26" t="s">
        <v>13</v>
      </c>
    </row>
    <row r="27" spans="1:7" x14ac:dyDescent="0.25">
      <c r="A27" s="1" t="s">
        <v>33</v>
      </c>
      <c r="B27" s="4">
        <v>497.25</v>
      </c>
      <c r="C27" t="s">
        <v>13</v>
      </c>
    </row>
    <row r="28" spans="1:7" x14ac:dyDescent="0.25">
      <c r="A28" s="1" t="s">
        <v>32</v>
      </c>
      <c r="B28" s="4">
        <v>10156.25</v>
      </c>
    </row>
    <row r="30" spans="1:7" x14ac:dyDescent="0.25">
      <c r="A30" s="5" t="s">
        <v>17</v>
      </c>
      <c r="B30" s="8">
        <f>SUM(B26:B28)</f>
        <v>846259.17</v>
      </c>
      <c r="C30" s="6" t="s">
        <v>13</v>
      </c>
      <c r="D30" s="6"/>
      <c r="E30" s="6"/>
      <c r="F30" s="8">
        <f>B30</f>
        <v>846259.17</v>
      </c>
      <c r="G30" s="6" t="s">
        <v>13</v>
      </c>
    </row>
    <row r="31" spans="1:7" x14ac:dyDescent="0.25">
      <c r="A31" s="1"/>
    </row>
    <row r="32" spans="1:7" x14ac:dyDescent="0.25">
      <c r="A32" s="3" t="s">
        <v>6</v>
      </c>
    </row>
    <row r="33" spans="1:7" x14ac:dyDescent="0.25">
      <c r="A33" s="1" t="s">
        <v>7</v>
      </c>
      <c r="D33" s="4"/>
    </row>
    <row r="34" spans="1:7" x14ac:dyDescent="0.25">
      <c r="A34" s="1" t="s">
        <v>24</v>
      </c>
      <c r="D34" s="4">
        <v>8062.5</v>
      </c>
      <c r="E34" t="s">
        <v>13</v>
      </c>
    </row>
    <row r="35" spans="1:7" x14ac:dyDescent="0.25">
      <c r="A35" s="1" t="s">
        <v>33</v>
      </c>
      <c r="B35" s="4"/>
      <c r="D35" s="4">
        <v>497.25</v>
      </c>
      <c r="E35" t="s">
        <v>13</v>
      </c>
    </row>
    <row r="36" spans="1:7" x14ac:dyDescent="0.25">
      <c r="A36" s="1"/>
    </row>
    <row r="37" spans="1:7" x14ac:dyDescent="0.25">
      <c r="A37" s="1" t="s">
        <v>8</v>
      </c>
    </row>
    <row r="38" spans="1:7" x14ac:dyDescent="0.25">
      <c r="A38" s="1" t="s">
        <v>29</v>
      </c>
      <c r="D38" s="4">
        <v>736669.77</v>
      </c>
      <c r="E38" t="s">
        <v>13</v>
      </c>
    </row>
    <row r="39" spans="1:7" x14ac:dyDescent="0.25">
      <c r="A39" s="1" t="s">
        <v>30</v>
      </c>
      <c r="D39" s="4">
        <f>F20</f>
        <v>101029.65</v>
      </c>
      <c r="E39" t="s">
        <v>13</v>
      </c>
    </row>
    <row r="40" spans="1:7" x14ac:dyDescent="0.25">
      <c r="A40" s="1"/>
      <c r="D40" s="4"/>
    </row>
    <row r="41" spans="1:7" x14ac:dyDescent="0.25">
      <c r="A41" s="5" t="s">
        <v>18</v>
      </c>
      <c r="B41" s="6"/>
      <c r="C41" s="6"/>
      <c r="D41" s="8">
        <f>SUM(D33:D39)</f>
        <v>846259.17</v>
      </c>
      <c r="E41" s="6" t="s">
        <v>13</v>
      </c>
      <c r="F41" s="10">
        <f>-D41</f>
        <v>-846259.17</v>
      </c>
      <c r="G41" s="6" t="s">
        <v>13</v>
      </c>
    </row>
    <row r="43" spans="1:7" ht="15.75" thickBot="1" x14ac:dyDescent="0.3">
      <c r="A43" s="9" t="s">
        <v>21</v>
      </c>
      <c r="B43" s="7"/>
      <c r="C43" s="7"/>
      <c r="D43" s="7"/>
      <c r="E43" s="7"/>
      <c r="F43" s="7">
        <f>SUM(F26:F41)</f>
        <v>0</v>
      </c>
      <c r="G43" s="7" t="s">
        <v>13</v>
      </c>
    </row>
    <row r="44" spans="1:7" ht="15.75" thickTop="1" x14ac:dyDescent="0.25">
      <c r="A44" s="1"/>
    </row>
    <row r="45" spans="1:7" x14ac:dyDescent="0.25">
      <c r="A45" s="1"/>
    </row>
    <row r="46" spans="1:7" x14ac:dyDescent="0.25">
      <c r="A46" s="1" t="s">
        <v>37</v>
      </c>
    </row>
    <row r="47" spans="1:7" x14ac:dyDescent="0.25">
      <c r="A47" s="1"/>
    </row>
    <row r="48" spans="1:7" x14ac:dyDescent="0.25">
      <c r="A48" s="1"/>
    </row>
    <row r="49" spans="1:1" x14ac:dyDescent="0.25">
      <c r="A49" s="1" t="s">
        <v>20</v>
      </c>
    </row>
    <row r="50" spans="1:1" x14ac:dyDescent="0.25">
      <c r="A50" s="1" t="s">
        <v>9</v>
      </c>
    </row>
    <row r="51" spans="1:1" x14ac:dyDescent="0.25">
      <c r="A51" s="1"/>
    </row>
    <row r="52" spans="1:1" x14ac:dyDescent="0.25">
      <c r="A52" s="1" t="s">
        <v>22</v>
      </c>
    </row>
    <row r="53" spans="1:1" x14ac:dyDescent="0.25">
      <c r="A53" s="1" t="s">
        <v>31</v>
      </c>
    </row>
    <row r="54" spans="1:1" x14ac:dyDescent="0.25">
      <c r="A54" s="1"/>
    </row>
    <row r="55" spans="1:1" x14ac:dyDescent="0.25">
      <c r="A55" s="1" t="s">
        <v>36</v>
      </c>
    </row>
    <row r="56" spans="1:1" x14ac:dyDescent="0.25">
      <c r="A56" s="1"/>
    </row>
    <row r="57" spans="1:1" x14ac:dyDescent="0.25">
      <c r="A57" s="1"/>
    </row>
    <row r="58" spans="1:1" x14ac:dyDescent="0.25">
      <c r="A58" s="1" t="s">
        <v>10</v>
      </c>
    </row>
    <row r="59" spans="1:1" x14ac:dyDescent="0.25">
      <c r="A59" s="1" t="s">
        <v>11</v>
      </c>
    </row>
    <row r="60" spans="1:1" x14ac:dyDescent="0.25">
      <c r="A60" s="1" t="s">
        <v>12</v>
      </c>
    </row>
  </sheetData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Sohrt</dc:creator>
  <cp:lastModifiedBy>Hans Henrik Sohrt</cp:lastModifiedBy>
  <cp:lastPrinted>2026-03-05T21:37:51Z</cp:lastPrinted>
  <dcterms:created xsi:type="dcterms:W3CDTF">2023-02-28T20:47:40Z</dcterms:created>
  <dcterms:modified xsi:type="dcterms:W3CDTF">2026-03-07T22:11:52Z</dcterms:modified>
</cp:coreProperties>
</file>